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Ykamanzi\Desktop\"/>
    </mc:Choice>
  </mc:AlternateContent>
  <xr:revisionPtr revIDLastSave="0" documentId="13_ncr:1_{95E78177-E951-45D8-BF3E-9D6113CCA6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-PVI-Refund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6" i="1"/>
  <c r="C27" i="1" s="1" a="1"/>
  <c r="C27" i="1" s="1"/>
  <c r="C28" i="1" l="1"/>
  <c r="C29" i="1" s="1"/>
  <c r="D22" i="1"/>
  <c r="E22" i="1" l="1"/>
  <c r="C22" i="1"/>
  <c r="C30" i="1" s="1"/>
  <c r="C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Kamanzi, Yasmin</author>
  </authors>
  <commentList>
    <comment ref="B12" authorId="0" shapeId="0" xr:uid="{FEEF9D75-75F9-4091-80D4-183073F7AEA5}">
      <text>
        <r>
          <rPr>
            <sz val="9"/>
            <color indexed="81"/>
            <rFont val="Tahoma"/>
            <charset val="1"/>
          </rPr>
          <t xml:space="preserve">if no written notice provided, add 14 calendar days after student’s last day of attendance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<sst xmlns="http://schemas.openxmlformats.org/spreadsheetml/2006/main" count="47" uniqueCount="46">
  <si>
    <t>Percentage of paid tuition fees refunded</t>
  </si>
  <si>
    <t>50% of paid tuition fees refunded</t>
  </si>
  <si>
    <t>No tuition fees refunded</t>
  </si>
  <si>
    <t>75% of paid tuition fees refunded</t>
  </si>
  <si>
    <t>Percentage of program completed at the time the student ceases to be enrolled (%)</t>
  </si>
  <si>
    <t>Total hours delivered will be based on - total attendance hours, each assignment and each hour or class of program delivered.</t>
  </si>
  <si>
    <t>Name of Student</t>
  </si>
  <si>
    <t>Student / Program Information</t>
  </si>
  <si>
    <t>Start Date of the Program</t>
  </si>
  <si>
    <t>End Date of the Program</t>
  </si>
  <si>
    <t>Total Length of the Program (Hours)</t>
  </si>
  <si>
    <t>Total hours delivered as at time of withdrawal</t>
  </si>
  <si>
    <t>Tuition</t>
  </si>
  <si>
    <t>International student administrative fee (if applicable)</t>
  </si>
  <si>
    <t>Total Fees</t>
  </si>
  <si>
    <t>Program Fees (CAD $)</t>
  </si>
  <si>
    <t>Please fill in the columns highlighted in blue.</t>
  </si>
  <si>
    <t>Materials fee (Books, supplies &amp; equipments)</t>
  </si>
  <si>
    <t>Amount paid by Student</t>
  </si>
  <si>
    <t>Name of Program</t>
  </si>
  <si>
    <t>Name of Institution</t>
  </si>
  <si>
    <t>Refund Calculation</t>
  </si>
  <si>
    <t>Reason for Student withdrawal</t>
  </si>
  <si>
    <t>Other Fees</t>
  </si>
  <si>
    <t>Note:</t>
  </si>
  <si>
    <t>The institution must issue a refund payment within 30 days after the refund becomes payable.</t>
  </si>
  <si>
    <t>2024 - PVI - New Refund Calculator</t>
  </si>
  <si>
    <t>This new calculator will be used only for Student contracts signed AFTER Jan 1st, 2024. The old calculator will be used for contracts signed before Jan 1st, 2024.</t>
  </si>
  <si>
    <t>Training Completion Fund Fee</t>
  </si>
  <si>
    <t>Registration fee, International student administrative fees and Training completion fund fee are non-refundable fees.</t>
  </si>
  <si>
    <t>** If the tuition outstanding to the school appears in negative, this is the amount still owed to the school.</t>
  </si>
  <si>
    <t>51% or more</t>
  </si>
  <si>
    <t>Material fees are not refundable for materials that are personal use or have been removed from their packaging.</t>
  </si>
  <si>
    <t>Record any refundable fees to student</t>
  </si>
  <si>
    <t>Add refundable fees</t>
  </si>
  <si>
    <t>Registration fee (No refund required)</t>
  </si>
  <si>
    <t>Total fees due to the school</t>
  </si>
  <si>
    <t>Refund amount</t>
  </si>
  <si>
    <t>Refund subtotal</t>
  </si>
  <si>
    <t>Percentage of tuition to be refunded   (CAD $)</t>
  </si>
  <si>
    <r>
      <t xml:space="preserve">If the refund amount appears in </t>
    </r>
    <r>
      <rPr>
        <b/>
        <sz val="11"/>
        <color rgb="FFFF0000"/>
        <rFont val="Calibri"/>
        <family val="2"/>
        <scheme val="minor"/>
      </rPr>
      <t>RED</t>
    </r>
    <r>
      <rPr>
        <b/>
        <sz val="11"/>
        <color theme="1"/>
        <rFont val="Calibri"/>
        <family val="2"/>
        <scheme val="minor"/>
      </rPr>
      <t xml:space="preserve"> as a negative, the amount is still owing to the school</t>
    </r>
  </si>
  <si>
    <t>Refund made payable to:</t>
  </si>
  <si>
    <t>Date of withdrawal</t>
  </si>
  <si>
    <t>No refund if more than 51% of the program is completed as at the time of withdrawal.</t>
  </si>
  <si>
    <t>Up to 20.99%</t>
  </si>
  <si>
    <t>21% to 50.99%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</si>
</sst>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_ ;[Red]\-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" fillId="0" borderId="17" xfId="0" applyFont="1" applyBorder="1" applyAlignment="1">
      <alignment horizontal="center"/>
    </xf>
    <xf numFmtId="0" fontId="0" fillId="0" borderId="13" xfId="0" applyBorder="1"/>
    <xf numFmtId="0" fontId="0" fillId="0" borderId="4" xfId="0" applyBorder="1"/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/>
    <xf numFmtId="0" fontId="3" fillId="0" borderId="17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0" xfId="0" applyFont="1"/>
    <xf numFmtId="0" fontId="5" fillId="0" borderId="2" xfId="0" applyFont="1" applyBorder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6" xfId="0" applyBorder="1"/>
    <xf numFmtId="0" fontId="0" fillId="0" borderId="8" xfId="0" applyBorder="1"/>
    <xf numFmtId="0" fontId="1" fillId="5" borderId="2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0" borderId="10" xfId="0" applyBorder="1"/>
    <xf numFmtId="0" fontId="1" fillId="0" borderId="0" xfId="0" applyFont="1" applyAlignment="1">
      <alignment horizontal="center"/>
    </xf>
    <xf numFmtId="0" fontId="2" fillId="0" borderId="11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15" xfId="0" applyFont="1" applyBorder="1" applyAlignment="1">
      <alignment horizontal="left"/>
    </xf>
    <xf numFmtId="2" fontId="1" fillId="3" borderId="3" xfId="0" applyNumberFormat="1" applyFont="1" applyFill="1" applyBorder="1" applyAlignment="1">
      <alignment horizontal="center" wrapText="1"/>
    </xf>
    <xf numFmtId="164" fontId="0" fillId="0" borderId="0" xfId="0" applyNumberFormat="1"/>
    <xf numFmtId="0" fontId="0" fillId="0" borderId="2" xfId="0" applyBorder="1"/>
    <xf numFmtId="2" fontId="1" fillId="2" borderId="3" xfId="0" applyNumberFormat="1" applyFont="1" applyFill="1" applyBorder="1" applyAlignment="1">
      <alignment horizontal="center"/>
    </xf>
    <xf numFmtId="0" fontId="0" fillId="3" borderId="2" xfId="0" applyFill="1" applyBorder="1" applyAlignment="1">
      <alignment wrapText="1"/>
    </xf>
    <xf numFmtId="0" fontId="4" fillId="0" borderId="18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/>
    <xf numFmtId="0" fontId="5" fillId="0" borderId="13" xfId="0" applyFont="1" applyBorder="1"/>
    <xf numFmtId="2" fontId="1" fillId="0" borderId="19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2" fontId="4" fillId="0" borderId="9" xfId="0" applyNumberFormat="1" applyFont="1" applyBorder="1" applyAlignment="1">
      <alignment horizontal="center"/>
    </xf>
    <xf numFmtId="0" fontId="4" fillId="4" borderId="21" xfId="0" applyFon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164" fontId="1" fillId="4" borderId="8" xfId="0" applyNumberFormat="1" applyFont="1" applyFill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left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0" fontId="7" fillId="0" borderId="15" xfId="0" applyFont="1" applyBorder="1"/>
    <xf numFmtId="0" fontId="1" fillId="4" borderId="1" xfId="0" applyFont="1" applyFill="1" applyBorder="1" applyAlignment="1" applyProtection="1">
      <alignment horizontal="center"/>
      <protection locked="0"/>
    </xf>
    <xf numFmtId="2" fontId="4" fillId="4" borderId="21" xfId="0" applyNumberFormat="1" applyFont="1" applyFill="1" applyBorder="1" applyAlignment="1" applyProtection="1">
      <alignment horizontal="center"/>
      <protection locked="0"/>
    </xf>
    <xf numFmtId="2" fontId="4" fillId="4" borderId="2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5" borderId="15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zoomScale="110" zoomScaleNormal="110" workbookViewId="0">
      <selection activeCell="C20" sqref="C20"/>
    </sheetView>
  </sheetViews>
  <sheetFormatPr defaultRowHeight="14.5" x14ac:dyDescent="0.35"/>
  <cols>
    <col min="2" max="2" width="48.81640625" customWidth="1"/>
    <col min="3" max="3" width="39.81640625" customWidth="1"/>
    <col min="4" max="4" width="23.54296875" customWidth="1"/>
    <col min="5" max="5" width="35.7265625" bestFit="1" customWidth="1"/>
    <col min="7" max="7" width="13.7265625" bestFit="1" customWidth="1"/>
    <col min="8" max="8" width="14.26953125" bestFit="1" customWidth="1"/>
  </cols>
  <sheetData>
    <row r="1" spans="1:8" ht="15" thickBot="1" x14ac:dyDescent="0.4">
      <c r="B1" s="57" t="s">
        <v>26</v>
      </c>
      <c r="C1" s="57"/>
      <c r="D1" s="57"/>
      <c r="E1" s="57"/>
      <c r="H1" s="31"/>
    </row>
    <row r="2" spans="1:8" ht="15" thickBot="1" x14ac:dyDescent="0.4">
      <c r="A2" s="53" t="s">
        <v>16</v>
      </c>
      <c r="B2" s="13"/>
      <c r="C2" s="7"/>
      <c r="D2" s="7"/>
      <c r="E2" s="10"/>
    </row>
    <row r="3" spans="1:8" ht="15" thickBot="1" x14ac:dyDescent="0.4">
      <c r="A3" s="25"/>
      <c r="B3" s="58" t="s">
        <v>7</v>
      </c>
      <c r="C3" s="59"/>
      <c r="D3" s="26"/>
      <c r="E3" s="11"/>
    </row>
    <row r="4" spans="1:8" x14ac:dyDescent="0.35">
      <c r="A4" s="25"/>
      <c r="B4" s="29" t="s">
        <v>6</v>
      </c>
      <c r="C4" s="48"/>
      <c r="D4" s="24"/>
      <c r="E4" s="11"/>
    </row>
    <row r="5" spans="1:8" x14ac:dyDescent="0.35">
      <c r="A5" s="25"/>
      <c r="B5" s="14" t="s">
        <v>20</v>
      </c>
      <c r="C5" s="49"/>
      <c r="D5" s="24"/>
      <c r="E5" s="11"/>
    </row>
    <row r="6" spans="1:8" x14ac:dyDescent="0.35">
      <c r="A6" s="25"/>
      <c r="B6" s="14" t="s">
        <v>19</v>
      </c>
      <c r="C6" s="49"/>
      <c r="D6" s="24"/>
      <c r="E6" s="11"/>
    </row>
    <row r="7" spans="1:8" x14ac:dyDescent="0.35">
      <c r="A7" s="25"/>
      <c r="B7" s="14" t="s">
        <v>8</v>
      </c>
      <c r="C7" s="50"/>
      <c r="D7" s="24"/>
      <c r="E7" s="11"/>
    </row>
    <row r="8" spans="1:8" x14ac:dyDescent="0.35">
      <c r="A8" s="25"/>
      <c r="B8" s="14" t="s">
        <v>9</v>
      </c>
      <c r="C8" s="50"/>
      <c r="D8" s="24"/>
      <c r="E8" s="11"/>
    </row>
    <row r="9" spans="1:8" x14ac:dyDescent="0.35">
      <c r="A9" s="25"/>
      <c r="B9" s="14" t="s">
        <v>10</v>
      </c>
      <c r="C9" s="49"/>
      <c r="D9" s="24"/>
      <c r="E9" s="11"/>
    </row>
    <row r="10" spans="1:8" x14ac:dyDescent="0.35">
      <c r="A10" s="25"/>
      <c r="B10" s="14" t="s">
        <v>11</v>
      </c>
      <c r="C10" s="49"/>
      <c r="D10" s="24"/>
      <c r="E10" s="11"/>
    </row>
    <row r="11" spans="1:8" x14ac:dyDescent="0.35">
      <c r="A11" s="25"/>
      <c r="B11" s="14" t="s">
        <v>22</v>
      </c>
      <c r="C11" s="49"/>
      <c r="D11" s="24"/>
      <c r="E11" s="11"/>
    </row>
    <row r="12" spans="1:8" ht="15" thickBot="1" x14ac:dyDescent="0.4">
      <c r="A12" s="25"/>
      <c r="B12" s="51" t="s">
        <v>42</v>
      </c>
      <c r="C12" s="52"/>
      <c r="D12" s="24"/>
      <c r="E12" s="11"/>
    </row>
    <row r="13" spans="1:8" x14ac:dyDescent="0.35">
      <c r="A13" s="25"/>
      <c r="B13" s="27"/>
      <c r="D13" s="24"/>
      <c r="E13" s="11"/>
    </row>
    <row r="14" spans="1:8" ht="15" thickBot="1" x14ac:dyDescent="0.4">
      <c r="A14" s="25"/>
      <c r="B14" s="27"/>
      <c r="C14" s="24"/>
      <c r="D14" s="24"/>
      <c r="E14" s="11"/>
    </row>
    <row r="15" spans="1:8" ht="15" thickBot="1" x14ac:dyDescent="0.4">
      <c r="A15" s="25"/>
      <c r="B15" s="35"/>
      <c r="C15" s="10" t="s">
        <v>15</v>
      </c>
      <c r="D15" s="10" t="s">
        <v>18</v>
      </c>
      <c r="E15" s="10" t="s">
        <v>33</v>
      </c>
    </row>
    <row r="16" spans="1:8" x14ac:dyDescent="0.35">
      <c r="A16" s="25"/>
      <c r="B16" s="38" t="s">
        <v>12</v>
      </c>
      <c r="C16" s="42"/>
      <c r="D16" s="43"/>
      <c r="E16" s="10"/>
    </row>
    <row r="17" spans="1:5" x14ac:dyDescent="0.35">
      <c r="A17" s="25"/>
      <c r="B17" s="38" t="s">
        <v>35</v>
      </c>
      <c r="C17" s="44"/>
      <c r="D17" s="55"/>
      <c r="E17" s="47"/>
    </row>
    <row r="18" spans="1:5" x14ac:dyDescent="0.35">
      <c r="A18" s="25"/>
      <c r="B18" s="38" t="s">
        <v>17</v>
      </c>
      <c r="C18" s="44"/>
      <c r="D18" s="46"/>
      <c r="E18" s="47"/>
    </row>
    <row r="19" spans="1:5" x14ac:dyDescent="0.35">
      <c r="A19" s="25"/>
      <c r="B19" s="38" t="s">
        <v>13</v>
      </c>
      <c r="C19" s="44"/>
      <c r="D19" s="55"/>
      <c r="E19" s="47"/>
    </row>
    <row r="20" spans="1:5" x14ac:dyDescent="0.35">
      <c r="A20" s="25"/>
      <c r="B20" s="38" t="s">
        <v>23</v>
      </c>
      <c r="C20" s="44"/>
      <c r="D20" s="46"/>
      <c r="E20" s="47"/>
    </row>
    <row r="21" spans="1:5" ht="15" thickBot="1" x14ac:dyDescent="0.4">
      <c r="A21" s="4"/>
      <c r="B21" s="39" t="s">
        <v>28</v>
      </c>
      <c r="C21" s="45">
        <f>0.005*C16</f>
        <v>0</v>
      </c>
      <c r="D21" s="56"/>
      <c r="E21" s="47"/>
    </row>
    <row r="22" spans="1:5" ht="15" thickBot="1" x14ac:dyDescent="0.4">
      <c r="A22" s="4"/>
      <c r="B22" s="16" t="s">
        <v>14</v>
      </c>
      <c r="C22" s="40">
        <f>SUM(C16:C21)</f>
        <v>0</v>
      </c>
      <c r="D22" s="41">
        <f>SUM(D16:D21)</f>
        <v>0</v>
      </c>
      <c r="E22" s="41">
        <f>SUM(E16:E21)</f>
        <v>0</v>
      </c>
    </row>
    <row r="23" spans="1:5" x14ac:dyDescent="0.35">
      <c r="A23" s="4"/>
      <c r="B23" s="15"/>
      <c r="D23" s="24"/>
      <c r="E23" s="11"/>
    </row>
    <row r="24" spans="1:5" ht="15" thickBot="1" x14ac:dyDescent="0.4">
      <c r="A24" s="4"/>
      <c r="B24" s="15"/>
      <c r="D24" s="24"/>
      <c r="E24" s="11"/>
    </row>
    <row r="25" spans="1:5" ht="15" thickBot="1" x14ac:dyDescent="0.4">
      <c r="A25" s="4"/>
      <c r="B25" s="60" t="s">
        <v>21</v>
      </c>
      <c r="C25" s="61"/>
      <c r="D25" s="24"/>
      <c r="E25" s="11"/>
    </row>
    <row r="26" spans="1:5" ht="29.5" thickBot="1" x14ac:dyDescent="0.4">
      <c r="A26" s="4"/>
      <c r="B26" s="17" t="s">
        <v>4</v>
      </c>
      <c r="C26" s="33">
        <f>IFERROR(C10/$C$9*100,0)</f>
        <v>0</v>
      </c>
      <c r="D26" s="24"/>
      <c r="E26" s="11"/>
    </row>
    <row r="27" spans="1:5" ht="15" thickBot="1" x14ac:dyDescent="0.4">
      <c r="A27" s="4"/>
      <c r="B27" s="18" t="s">
        <v>39</v>
      </c>
      <c r="C27" s="30" cm="1">
        <f t="array" ref="C27">IFERROR(_xlfn.IFS(C26&lt;=20.99, 0.75*C16, AND(C26&gt;=21,C26&lt;=50.99),0.5*C16, C26&gt;=51, 0*C16),0)</f>
        <v>0</v>
      </c>
      <c r="D27" s="24"/>
      <c r="E27" s="11"/>
    </row>
    <row r="28" spans="1:5" ht="15" thickBot="1" x14ac:dyDescent="0.4">
      <c r="A28" s="4"/>
      <c r="B28" s="18" t="s">
        <v>34</v>
      </c>
      <c r="C28" s="30">
        <f>SUM(E17:E20)</f>
        <v>0</v>
      </c>
      <c r="D28" s="24"/>
      <c r="E28" s="11"/>
    </row>
    <row r="29" spans="1:5" ht="15" thickBot="1" x14ac:dyDescent="0.4">
      <c r="A29" s="4"/>
      <c r="B29" s="34" t="s">
        <v>38</v>
      </c>
      <c r="C29" s="30">
        <f>C27+C28</f>
        <v>0</v>
      </c>
      <c r="D29" s="24"/>
      <c r="E29" s="11"/>
    </row>
    <row r="30" spans="1:5" ht="15" thickBot="1" x14ac:dyDescent="0.4">
      <c r="A30" s="4"/>
      <c r="B30" s="34" t="s">
        <v>36</v>
      </c>
      <c r="C30" s="30">
        <f>C22-D22</f>
        <v>0</v>
      </c>
      <c r="D30" s="24"/>
      <c r="E30" s="11"/>
    </row>
    <row r="31" spans="1:5" ht="28.5" customHeight="1" thickBot="1" x14ac:dyDescent="0.5">
      <c r="A31" s="4"/>
      <c r="B31" s="37" t="s">
        <v>37</v>
      </c>
      <c r="C31" s="36">
        <f>C29-C30</f>
        <v>0</v>
      </c>
      <c r="D31" s="62" t="s">
        <v>40</v>
      </c>
      <c r="E31" s="63"/>
    </row>
    <row r="32" spans="1:5" ht="15" thickBot="1" x14ac:dyDescent="0.4">
      <c r="A32" s="4"/>
      <c r="B32" s="32" t="s">
        <v>41</v>
      </c>
      <c r="C32" s="54"/>
      <c r="D32" s="24"/>
      <c r="E32" s="11"/>
    </row>
    <row r="33" spans="1:5" ht="15" thickBot="1" x14ac:dyDescent="0.4">
      <c r="A33" s="12"/>
      <c r="D33" s="24"/>
      <c r="E33" s="11"/>
    </row>
    <row r="34" spans="1:5" ht="46.5" customHeight="1" thickBot="1" x14ac:dyDescent="0.4">
      <c r="A34" s="12"/>
      <c r="B34" s="21" t="s">
        <v>4</v>
      </c>
      <c r="C34" s="22" t="s">
        <v>0</v>
      </c>
      <c r="D34" s="24"/>
      <c r="E34" s="11"/>
    </row>
    <row r="35" spans="1:5" x14ac:dyDescent="0.35">
      <c r="A35" s="4"/>
      <c r="B35" s="1" t="s">
        <v>44</v>
      </c>
      <c r="C35" s="19" t="s">
        <v>3</v>
      </c>
      <c r="D35" s="24"/>
      <c r="E35" s="11"/>
    </row>
    <row r="36" spans="1:5" x14ac:dyDescent="0.35">
      <c r="A36" s="4"/>
      <c r="B36" s="2" t="s">
        <v>45</v>
      </c>
      <c r="C36" s="20" t="s">
        <v>1</v>
      </c>
      <c r="D36" s="24"/>
      <c r="E36" s="11"/>
    </row>
    <row r="37" spans="1:5" ht="15" thickBot="1" x14ac:dyDescent="0.4">
      <c r="A37" s="4"/>
      <c r="B37" s="3" t="s">
        <v>31</v>
      </c>
      <c r="C37" s="23" t="s">
        <v>2</v>
      </c>
      <c r="D37" s="24"/>
      <c r="E37" s="11"/>
    </row>
    <row r="38" spans="1:5" x14ac:dyDescent="0.35">
      <c r="A38" s="4"/>
      <c r="D38" s="24"/>
      <c r="E38" s="11"/>
    </row>
    <row r="39" spans="1:5" x14ac:dyDescent="0.35">
      <c r="A39" s="12" t="s">
        <v>24</v>
      </c>
      <c r="B39" s="28" t="s">
        <v>27</v>
      </c>
      <c r="C39" s="24"/>
      <c r="D39" s="24"/>
      <c r="E39" s="11"/>
    </row>
    <row r="40" spans="1:5" x14ac:dyDescent="0.35">
      <c r="A40" s="4"/>
      <c r="B40" t="s">
        <v>5</v>
      </c>
      <c r="E40" s="5"/>
    </row>
    <row r="41" spans="1:5" x14ac:dyDescent="0.35">
      <c r="A41" s="4"/>
      <c r="B41" t="s">
        <v>43</v>
      </c>
      <c r="E41" s="5"/>
    </row>
    <row r="42" spans="1:5" x14ac:dyDescent="0.35">
      <c r="A42" s="4"/>
      <c r="B42" t="s">
        <v>29</v>
      </c>
      <c r="E42" s="5"/>
    </row>
    <row r="43" spans="1:5" x14ac:dyDescent="0.35">
      <c r="A43" s="4"/>
      <c r="B43" t="s">
        <v>32</v>
      </c>
      <c r="E43" s="5"/>
    </row>
    <row r="44" spans="1:5" x14ac:dyDescent="0.35">
      <c r="A44" s="4"/>
      <c r="B44" t="s">
        <v>30</v>
      </c>
      <c r="E44" s="5"/>
    </row>
    <row r="45" spans="1:5" ht="15" thickBot="1" x14ac:dyDescent="0.4">
      <c r="A45" s="8"/>
      <c r="B45" s="9" t="s">
        <v>25</v>
      </c>
      <c r="C45" s="9"/>
      <c r="D45" s="9"/>
      <c r="E45" s="6"/>
    </row>
    <row r="48" spans="1:5" x14ac:dyDescent="0.35">
      <c r="B48" s="15"/>
    </row>
    <row r="49" spans="2:2" x14ac:dyDescent="0.35">
      <c r="B49" s="15"/>
    </row>
  </sheetData>
  <sheetProtection algorithmName="SHA-512" hashValue="8uKLijEEPxf5tJFCaPKNNVTXY4JaC/2ocV/K5Fxqy7yjFuCb5eTIj9NHZVmvR9AISGUvti7a3vCZDMJFzby55A==" saltValue="oameEcLIzG9R0pd4M6ikmw==" spinCount="100000" sheet="1" selectLockedCells="1"/>
  <mergeCells count="4">
    <mergeCell ref="B1:E1"/>
    <mergeCell ref="B3:C3"/>
    <mergeCell ref="B25:C25"/>
    <mergeCell ref="D31:E31"/>
  </mergeCells>
  <dataValidations count="1">
    <dataValidation type="list" allowBlank="1" showInputMessage="1" showErrorMessage="1" sqref="C11" xr:uid="{2F461267-B0B4-4C14-8687-63AC003A01ED}">
      <formula1>"Academic Performance, Student not satisfied with Program / School, Financial, Health, Decides to pursue a different program, Others"</formula1>
    </dataValidation>
  </dataValidations>
  <pageMargins left="0.70866141732283472" right="0.70866141732283472" top="0.74803149606299213" bottom="0.74803149606299213" header="0.31496062992125984" footer="0.31496062992125984"/>
  <pageSetup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2024-PVI-Refund Calculator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Makinde, Adeniran</dc:creator>
  <cp:lastModifiedBy>Kamanzi, Yasmin</cp:lastModifiedBy>
  <cp:lastPrinted>2024-01-12T21:27:14Z</cp:lastPrinted>
  <dcterms:created xsi:type="dcterms:W3CDTF">2023-11-07T20:15:28Z</dcterms:created>
  <dcterms:modified xsi:type="dcterms:W3CDTF">2024-01-26T19:53:28Z</dcterms:modified>
</cp:coreProperties>
</file>